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-150" windowWidth="1599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54" i="1" l="1"/>
  <c r="M117" i="1"/>
  <c r="J80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96" i="1" l="1"/>
  <c r="H195" i="1"/>
  <c r="L138" i="1"/>
  <c r="J43" i="1"/>
  <c r="H43" i="1"/>
  <c r="F43" i="1"/>
  <c r="F196" i="1" s="1"/>
  <c r="L62" i="1"/>
  <c r="L81" i="1"/>
  <c r="L43" i="1"/>
  <c r="J138" i="1"/>
  <c r="H196" i="1" l="1"/>
  <c r="J196" i="1"/>
  <c r="L196" i="1"/>
</calcChain>
</file>

<file path=xl/sharedStrings.xml><?xml version="1.0" encoding="utf-8"?>
<sst xmlns="http://schemas.openxmlformats.org/spreadsheetml/2006/main" count="275" uniqueCount="87">
  <si>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</si>
  <si>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</si>
  <si>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</si>
  <si>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</si>
  <si>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</si>
  <si>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</si>
  <si>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</si>
  <si>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</si>
  <si>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</si>
  <si>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</si>
  <si>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</si>
  <si>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</si>
  <si>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</si>
  <si>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</si>
  <si>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</si>
  <si>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</si>
  <si>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</si>
  <si>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</si>
  <si>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</si>
  <si>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</si>
  <si>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</si>
  <si>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</si>
  <si>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</si>
  <si>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</si>
  <si>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</si>
  <si>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</si>
  <si>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</si>
  <si>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</si>
  <si>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</si>
  <si>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</si>
  <si>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</si>
  <si>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</si>
  <si>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</si>
  <si>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</si>
  <si>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</si>
  <si>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</si>
  <si>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</si>
  <si>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</si>
  <si>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</si>
  <si>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"Краснооктябрьская СОШ"</t>
  </si>
  <si>
    <t>директор школы</t>
  </si>
  <si>
    <t>Мелехина А.Ю.</t>
  </si>
  <si>
    <t>хлеб пшеничный</t>
  </si>
  <si>
    <t>хлеб ржаной</t>
  </si>
  <si>
    <t>-</t>
  </si>
  <si>
    <t xml:space="preserve">котлета мясная                                         </t>
  </si>
  <si>
    <t>капуста тушеная</t>
  </si>
  <si>
    <t>кисель</t>
  </si>
  <si>
    <t>овощи свежие (порциями)</t>
  </si>
  <si>
    <t>сок</t>
  </si>
  <si>
    <t>плов из птицы</t>
  </si>
  <si>
    <t xml:space="preserve">икра морковная </t>
  </si>
  <si>
    <t>гуляш мясной</t>
  </si>
  <si>
    <t>каша рассыпчатая</t>
  </si>
  <si>
    <t>чай с сахаром</t>
  </si>
  <si>
    <t>овощи консервированные (зеленый горошек, кукуруза)</t>
  </si>
  <si>
    <t>рыба  запеченная</t>
  </si>
  <si>
    <t>картофель отварной</t>
  </si>
  <si>
    <t>йогурт питьевой</t>
  </si>
  <si>
    <t xml:space="preserve">фрукты         </t>
  </si>
  <si>
    <t xml:space="preserve">овощи свежие (порциями)             </t>
  </si>
  <si>
    <t>тефтели мясные</t>
  </si>
  <si>
    <t>кофейный напиток с молоком сгущенным</t>
  </si>
  <si>
    <t>соус красный основной</t>
  </si>
  <si>
    <t>сыр (порциями)</t>
  </si>
  <si>
    <t>соус красный  основной</t>
  </si>
  <si>
    <t>макароны  отварные</t>
  </si>
  <si>
    <t>котлета мясная</t>
  </si>
  <si>
    <t>овощи свежие (соленые) в нарезке</t>
  </si>
  <si>
    <t>биточки мясные</t>
  </si>
  <si>
    <t>овощи свежие (соленые) порциями</t>
  </si>
  <si>
    <t>птица отварная</t>
  </si>
  <si>
    <t>конд.изд.</t>
  </si>
  <si>
    <t>соус  сметанный с томатом</t>
  </si>
  <si>
    <t>фрукты свежие</t>
  </si>
  <si>
    <t>чай с молоком сгущенным</t>
  </si>
  <si>
    <t xml:space="preserve">компот из кураги           </t>
  </si>
  <si>
    <t>рис рассыпчатый</t>
  </si>
  <si>
    <t>рыба запеченная</t>
  </si>
  <si>
    <t>фрукты  свежие</t>
  </si>
  <si>
    <t>какао с молоком  сгущенным</t>
  </si>
  <si>
    <t>макаронные изделия отварные</t>
  </si>
  <si>
    <t>кондитерское изделие</t>
  </si>
  <si>
    <t>кисломол.</t>
  </si>
  <si>
    <t xml:space="preserve">печень  по - строгановски      </t>
  </si>
  <si>
    <t>соус сметанный с томатом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</si>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</sst>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0" borderId="2" xfId="0" applyFont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5" xfId="1" applyNumberFormat="1" applyFill="1" applyBorder="1" applyProtection="1">
      <protection locked="0"/>
    </xf>
    <xf numFmtId="2" fontId="15" fillId="5" borderId="2" xfId="0" applyNumberFormat="1" applyFont="1" applyFill="1" applyBorder="1" applyAlignment="1" applyProtection="1">
      <protection locked="0"/>
    </xf>
    <xf numFmtId="2" fontId="15" fillId="5" borderId="5" xfId="0" applyNumberFormat="1" applyFont="1" applyFill="1" applyBorder="1" applyAlignment="1" applyProtection="1">
      <protection locked="0"/>
    </xf>
    <xf numFmtId="2" fontId="15" fillId="5" borderId="1" xfId="0" applyNumberFormat="1" applyFont="1" applyFill="1" applyBorder="1" applyAlignment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zoomScale="90" zoomScaleNormal="9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53" sqref="E1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0.85</v>
      </c>
      <c r="H14" s="43">
        <v>0.15</v>
      </c>
      <c r="I14" s="43">
        <v>2.75</v>
      </c>
      <c r="J14" s="43">
        <v>16.5</v>
      </c>
      <c r="K14" s="44">
        <v>19</v>
      </c>
      <c r="L14" s="43">
        <v>17.2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52">
        <v>310</v>
      </c>
      <c r="G16" s="43">
        <v>22.7</v>
      </c>
      <c r="H16" s="43">
        <v>26.1</v>
      </c>
      <c r="I16" s="43">
        <v>33.200000000000003</v>
      </c>
      <c r="J16" s="43">
        <v>314.60000000000002</v>
      </c>
      <c r="K16" s="44">
        <v>311</v>
      </c>
      <c r="L16" s="43">
        <v>52.3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0</v>
      </c>
      <c r="H18" s="43">
        <v>0</v>
      </c>
      <c r="I18" s="43">
        <v>10.6</v>
      </c>
      <c r="J18" s="43">
        <v>120</v>
      </c>
      <c r="K18" s="44"/>
      <c r="L18" s="58">
        <v>8.5</v>
      </c>
    </row>
    <row r="19" spans="1:12" ht="15" x14ac:dyDescent="0.25">
      <c r="A19" s="23"/>
      <c r="B19" s="15"/>
      <c r="C19" s="11"/>
      <c r="D19" s="7" t="s">
        <v>31</v>
      </c>
      <c r="E19" s="51" t="s">
        <v>42</v>
      </c>
      <c r="F19" s="43">
        <v>40</v>
      </c>
      <c r="G19" s="43">
        <v>4.26</v>
      </c>
      <c r="H19" s="43">
        <v>1.8</v>
      </c>
      <c r="I19" s="43">
        <v>17.399999999999999</v>
      </c>
      <c r="J19" s="43">
        <v>109.6</v>
      </c>
      <c r="K19" s="44"/>
      <c r="L19" s="57">
        <v>2</v>
      </c>
    </row>
    <row r="20" spans="1:12" ht="15" x14ac:dyDescent="0.25">
      <c r="A20" s="23"/>
      <c r="B20" s="15"/>
      <c r="C20" s="11"/>
      <c r="D20" s="7" t="s">
        <v>32</v>
      </c>
      <c r="E20" s="51" t="s">
        <v>43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/>
      <c r="L20" s="57">
        <v>1.6</v>
      </c>
    </row>
    <row r="21" spans="1:12" ht="15" x14ac:dyDescent="0.25">
      <c r="A21" s="23"/>
      <c r="B21" s="15"/>
      <c r="C21" s="11"/>
      <c r="D21" s="53" t="s">
        <v>83</v>
      </c>
      <c r="E21" s="42" t="s">
        <v>64</v>
      </c>
      <c r="F21" s="43">
        <v>20</v>
      </c>
      <c r="G21" s="43">
        <v>5.12</v>
      </c>
      <c r="H21" s="43">
        <v>4.6399999999999997</v>
      </c>
      <c r="I21" s="43">
        <v>0</v>
      </c>
      <c r="J21" s="43">
        <v>63.48</v>
      </c>
      <c r="K21" s="44">
        <v>42</v>
      </c>
      <c r="L21" s="57">
        <v>13.3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35.480000000000004</v>
      </c>
      <c r="H23" s="19">
        <f t="shared" si="2"/>
        <v>33.68</v>
      </c>
      <c r="I23" s="19">
        <f t="shared" si="2"/>
        <v>76.7</v>
      </c>
      <c r="J23" s="19">
        <f t="shared" si="2"/>
        <v>701.88000000000011</v>
      </c>
      <c r="K23" s="25"/>
      <c r="L23" s="19">
        <f t="shared" ref="L23" si="3">SUM(L14:L22)</f>
        <v>94.899999999999991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700</v>
      </c>
      <c r="G24" s="32">
        <f t="shared" ref="G24:J24" si="4">G13+G23</f>
        <v>35.480000000000004</v>
      </c>
      <c r="H24" s="32">
        <f t="shared" si="4"/>
        <v>33.68</v>
      </c>
      <c r="I24" s="32">
        <f t="shared" si="4"/>
        <v>76.7</v>
      </c>
      <c r="J24" s="32">
        <f t="shared" si="4"/>
        <v>701.88000000000011</v>
      </c>
      <c r="K24" s="32"/>
      <c r="L24" s="32">
        <f t="shared" ref="L24" si="5">L13+L23</f>
        <v>94.899999999999991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90</v>
      </c>
      <c r="G33" s="43">
        <v>0.76</v>
      </c>
      <c r="H33" s="43">
        <v>0.15</v>
      </c>
      <c r="I33" s="43">
        <v>2.75</v>
      </c>
      <c r="J33" s="43">
        <v>14.85</v>
      </c>
      <c r="K33" s="44">
        <v>19</v>
      </c>
      <c r="L33" s="43">
        <v>17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 t="s">
        <v>45</v>
      </c>
      <c r="F35" s="43">
        <v>90</v>
      </c>
      <c r="G35" s="43">
        <v>16.2</v>
      </c>
      <c r="H35" s="43">
        <v>20.68</v>
      </c>
      <c r="I35" s="43">
        <v>1.42</v>
      </c>
      <c r="J35" s="43">
        <v>197</v>
      </c>
      <c r="K35" s="44">
        <v>608</v>
      </c>
      <c r="L35" s="57">
        <v>32.5</v>
      </c>
    </row>
    <row r="36" spans="1:12" ht="15" x14ac:dyDescent="0.25">
      <c r="A36" s="14"/>
      <c r="B36" s="15"/>
      <c r="C36" s="11"/>
      <c r="D36" s="7" t="s">
        <v>29</v>
      </c>
      <c r="E36" s="51" t="s">
        <v>46</v>
      </c>
      <c r="F36" s="43">
        <v>200</v>
      </c>
      <c r="G36" s="43">
        <v>4</v>
      </c>
      <c r="H36" s="43">
        <v>4.8</v>
      </c>
      <c r="I36" s="43">
        <v>16.600000000000001</v>
      </c>
      <c r="J36" s="43">
        <v>189.2</v>
      </c>
      <c r="K36" s="44">
        <v>131</v>
      </c>
      <c r="L36" s="57">
        <v>11.1</v>
      </c>
    </row>
    <row r="37" spans="1:12" ht="15" x14ac:dyDescent="0.2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0.01</v>
      </c>
      <c r="H37" s="43">
        <v>0</v>
      </c>
      <c r="I37" s="43">
        <v>23.1</v>
      </c>
      <c r="J37" s="43">
        <v>96.3</v>
      </c>
      <c r="K37" s="44">
        <v>874</v>
      </c>
      <c r="L37" s="57">
        <v>3.5</v>
      </c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43">
        <v>40</v>
      </c>
      <c r="G38" s="43">
        <v>4.26</v>
      </c>
      <c r="H38" s="43">
        <v>1.8</v>
      </c>
      <c r="I38" s="43">
        <v>17.399999999999999</v>
      </c>
      <c r="J38" s="43">
        <v>109.6</v>
      </c>
      <c r="K38" s="44"/>
      <c r="L38" s="57">
        <v>2</v>
      </c>
    </row>
    <row r="39" spans="1:12" ht="15" x14ac:dyDescent="0.25">
      <c r="A39" s="14"/>
      <c r="B39" s="15"/>
      <c r="C39" s="11"/>
      <c r="D39" s="7" t="s">
        <v>32</v>
      </c>
      <c r="E39" s="51" t="s">
        <v>43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/>
      <c r="L39" s="57">
        <v>1.6</v>
      </c>
    </row>
    <row r="40" spans="1:12" ht="15" x14ac:dyDescent="0.25">
      <c r="A40" s="14"/>
      <c r="B40" s="15"/>
      <c r="C40" s="11"/>
      <c r="D40" s="6" t="s">
        <v>24</v>
      </c>
      <c r="E40" s="42" t="s">
        <v>24</v>
      </c>
      <c r="F40" s="43">
        <v>100</v>
      </c>
      <c r="G40" s="43">
        <v>2.2999999999999998</v>
      </c>
      <c r="H40" s="43">
        <v>5</v>
      </c>
      <c r="I40" s="43">
        <v>34.83</v>
      </c>
      <c r="J40" s="43">
        <v>156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30.080000000000005</v>
      </c>
      <c r="H42" s="19">
        <f t="shared" ref="H42" si="11">SUM(H33:H41)</f>
        <v>33.42</v>
      </c>
      <c r="I42" s="19">
        <f t="shared" ref="I42" si="12">SUM(I33:I41)</f>
        <v>108.85000000000001</v>
      </c>
      <c r="J42" s="19">
        <f t="shared" ref="J42:L42" si="13">SUM(J33:J41)</f>
        <v>840.65</v>
      </c>
      <c r="K42" s="25"/>
      <c r="L42" s="19">
        <f t="shared" si="13"/>
        <v>67.699999999999989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750</v>
      </c>
      <c r="G43" s="32">
        <f t="shared" ref="G43" si="14">G32+G42</f>
        <v>30.080000000000005</v>
      </c>
      <c r="H43" s="32">
        <f t="shared" ref="H43" si="15">H32+H42</f>
        <v>33.42</v>
      </c>
      <c r="I43" s="32">
        <f t="shared" ref="I43" si="16">I32+I42</f>
        <v>108.85000000000001</v>
      </c>
      <c r="J43" s="32">
        <f t="shared" ref="J43:L43" si="17">J32+J42</f>
        <v>840.65</v>
      </c>
      <c r="K43" s="32"/>
      <c r="L43" s="32">
        <f t="shared" si="17"/>
        <v>67.699999999999989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51</v>
      </c>
      <c r="F52" s="43">
        <v>100</v>
      </c>
      <c r="G52" s="43">
        <v>1.43</v>
      </c>
      <c r="H52" s="43">
        <v>2.58</v>
      </c>
      <c r="I52" s="43">
        <v>23.98</v>
      </c>
      <c r="J52" s="43">
        <v>74.73</v>
      </c>
      <c r="K52" s="44">
        <v>126</v>
      </c>
      <c r="L52" s="56">
        <v>5.25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7"/>
    </row>
    <row r="54" spans="1:12" ht="15" x14ac:dyDescent="0.25">
      <c r="A54" s="23"/>
      <c r="B54" s="15"/>
      <c r="C54" s="11"/>
      <c r="D54" s="7" t="s">
        <v>28</v>
      </c>
      <c r="E54" s="51" t="s">
        <v>52</v>
      </c>
      <c r="F54" s="43">
        <v>125</v>
      </c>
      <c r="G54" s="43">
        <v>10.18</v>
      </c>
      <c r="H54" s="43">
        <v>12.01</v>
      </c>
      <c r="I54" s="43">
        <v>2.83</v>
      </c>
      <c r="J54" s="43">
        <v>111.08</v>
      </c>
      <c r="K54" s="44">
        <v>591</v>
      </c>
      <c r="L54" s="57">
        <v>61.7</v>
      </c>
    </row>
    <row r="55" spans="1:12" ht="15" x14ac:dyDescent="0.25">
      <c r="A55" s="23"/>
      <c r="B55" s="15"/>
      <c r="C55" s="11"/>
      <c r="D55" s="7" t="s">
        <v>29</v>
      </c>
      <c r="E55" s="51" t="s">
        <v>53</v>
      </c>
      <c r="F55" s="43">
        <v>180</v>
      </c>
      <c r="G55" s="43">
        <v>3.77</v>
      </c>
      <c r="H55" s="43">
        <v>4.07</v>
      </c>
      <c r="I55" s="43">
        <v>15.76</v>
      </c>
      <c r="J55" s="43">
        <v>157.6</v>
      </c>
      <c r="K55" s="44">
        <v>679</v>
      </c>
      <c r="L55" s="57">
        <v>5.65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 t="s">
        <v>44</v>
      </c>
      <c r="H56" s="43" t="s">
        <v>44</v>
      </c>
      <c r="I56" s="43">
        <v>14.97</v>
      </c>
      <c r="J56" s="43">
        <v>75.2</v>
      </c>
      <c r="K56" s="44">
        <v>943</v>
      </c>
      <c r="L56" s="57">
        <v>1.4</v>
      </c>
    </row>
    <row r="57" spans="1:12" ht="15" x14ac:dyDescent="0.25">
      <c r="A57" s="23"/>
      <c r="B57" s="15"/>
      <c r="C57" s="11"/>
      <c r="D57" s="7" t="s">
        <v>31</v>
      </c>
      <c r="E57" s="51" t="s">
        <v>42</v>
      </c>
      <c r="F57" s="43">
        <v>40</v>
      </c>
      <c r="G57" s="43">
        <v>4.26</v>
      </c>
      <c r="H57" s="43">
        <v>1.8</v>
      </c>
      <c r="I57" s="43">
        <v>17.399999999999999</v>
      </c>
      <c r="J57" s="43">
        <v>109.6</v>
      </c>
      <c r="K57" s="44"/>
      <c r="L57" s="57">
        <v>2</v>
      </c>
    </row>
    <row r="58" spans="1:12" ht="15" x14ac:dyDescent="0.25">
      <c r="A58" s="23"/>
      <c r="B58" s="15"/>
      <c r="C58" s="11"/>
      <c r="D58" s="7" t="s">
        <v>32</v>
      </c>
      <c r="E58" s="51" t="s">
        <v>43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/>
      <c r="L58" s="57">
        <v>1.6</v>
      </c>
    </row>
    <row r="59" spans="1:12" ht="15" x14ac:dyDescent="0.25">
      <c r="A59" s="23"/>
      <c r="B59" s="15"/>
      <c r="C59" s="11"/>
      <c r="D59" s="55" t="s">
        <v>72</v>
      </c>
      <c r="E59" s="42" t="s">
        <v>82</v>
      </c>
      <c r="F59" s="43">
        <v>25</v>
      </c>
      <c r="G59" s="43">
        <v>1.87</v>
      </c>
      <c r="H59" s="43">
        <v>2.5</v>
      </c>
      <c r="I59" s="43">
        <v>10.050000000000001</v>
      </c>
      <c r="J59" s="43">
        <v>101.5</v>
      </c>
      <c r="K59" s="44"/>
      <c r="L59" s="58">
        <v>4.25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24.060000000000002</v>
      </c>
      <c r="H61" s="19">
        <f t="shared" ref="H61" si="23">SUM(H52:H60)</f>
        <v>23.95</v>
      </c>
      <c r="I61" s="19">
        <f t="shared" ref="I61" si="24">SUM(I52:I60)</f>
        <v>97.74</v>
      </c>
      <c r="J61" s="19">
        <f t="shared" ref="J61:L61" si="25">SUM(J52:J60)</f>
        <v>707.41</v>
      </c>
      <c r="K61" s="25"/>
      <c r="L61" s="19">
        <f t="shared" si="25"/>
        <v>81.850000000000009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700</v>
      </c>
      <c r="G62" s="32">
        <f t="shared" ref="G62" si="26">G51+G61</f>
        <v>24.060000000000002</v>
      </c>
      <c r="H62" s="32">
        <f t="shared" ref="H62" si="27">H51+H61</f>
        <v>23.95</v>
      </c>
      <c r="I62" s="32">
        <f t="shared" ref="I62" si="28">I51+I61</f>
        <v>97.74</v>
      </c>
      <c r="J62" s="32">
        <f t="shared" ref="J62:L62" si="29">J51+J61</f>
        <v>707.41</v>
      </c>
      <c r="K62" s="32"/>
      <c r="L62" s="32">
        <f t="shared" si="29"/>
        <v>81.850000000000009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43">
        <v>70</v>
      </c>
      <c r="G71" s="43">
        <v>0.6</v>
      </c>
      <c r="H71" s="43">
        <v>0.1</v>
      </c>
      <c r="I71" s="43">
        <v>1.92</v>
      </c>
      <c r="J71" s="43">
        <v>11.5</v>
      </c>
      <c r="K71" s="44">
        <v>19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1" t="s">
        <v>56</v>
      </c>
      <c r="F73" s="43">
        <v>90</v>
      </c>
      <c r="G73" s="43">
        <v>4.3</v>
      </c>
      <c r="H73" s="43">
        <v>7</v>
      </c>
      <c r="I73" s="43" t="s">
        <v>44</v>
      </c>
      <c r="J73" s="43">
        <v>98</v>
      </c>
      <c r="K73" s="44">
        <v>255</v>
      </c>
      <c r="L73" s="57">
        <v>37.799999999999997</v>
      </c>
    </row>
    <row r="74" spans="1:12" ht="15" x14ac:dyDescent="0.25">
      <c r="A74" s="23"/>
      <c r="B74" s="15"/>
      <c r="C74" s="11"/>
      <c r="D74" s="7" t="s">
        <v>29</v>
      </c>
      <c r="E74" s="51" t="s">
        <v>57</v>
      </c>
      <c r="F74" s="43">
        <v>180</v>
      </c>
      <c r="G74" s="43">
        <v>5.05</v>
      </c>
      <c r="H74" s="43">
        <v>3.88</v>
      </c>
      <c r="I74" s="43">
        <v>35.01</v>
      </c>
      <c r="J74" s="43">
        <v>86.1</v>
      </c>
      <c r="K74" s="44">
        <v>692</v>
      </c>
      <c r="L74" s="57">
        <v>9.65</v>
      </c>
    </row>
    <row r="75" spans="1:12" ht="15" x14ac:dyDescent="0.25">
      <c r="A75" s="23"/>
      <c r="B75" s="15"/>
      <c r="C75" s="11"/>
      <c r="D75" s="7" t="s">
        <v>30</v>
      </c>
      <c r="E75" s="51" t="s">
        <v>58</v>
      </c>
      <c r="F75" s="43">
        <v>200</v>
      </c>
      <c r="G75" s="43">
        <v>5.08</v>
      </c>
      <c r="H75" s="43">
        <v>3.75</v>
      </c>
      <c r="I75" s="43">
        <v>8</v>
      </c>
      <c r="J75" s="43">
        <v>106</v>
      </c>
      <c r="K75" s="44">
        <v>966</v>
      </c>
      <c r="L75" s="57">
        <v>15</v>
      </c>
    </row>
    <row r="76" spans="1:12" ht="15" x14ac:dyDescent="0.25">
      <c r="A76" s="23"/>
      <c r="B76" s="15"/>
      <c r="C76" s="11"/>
      <c r="D76" s="7" t="s">
        <v>31</v>
      </c>
      <c r="E76" s="51" t="s">
        <v>42</v>
      </c>
      <c r="F76" s="43">
        <v>40</v>
      </c>
      <c r="G76" s="43">
        <v>4.26</v>
      </c>
      <c r="H76" s="43">
        <v>1.8</v>
      </c>
      <c r="I76" s="43">
        <v>17.399999999999999</v>
      </c>
      <c r="J76" s="43">
        <v>109.6</v>
      </c>
      <c r="K76" s="44"/>
      <c r="L76" s="57">
        <v>2</v>
      </c>
    </row>
    <row r="77" spans="1:12" ht="15" x14ac:dyDescent="0.25">
      <c r="A77" s="23"/>
      <c r="B77" s="15"/>
      <c r="C77" s="11"/>
      <c r="D77" s="7" t="s">
        <v>32</v>
      </c>
      <c r="E77" s="51" t="s">
        <v>43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/>
      <c r="L77" s="57">
        <v>1.6</v>
      </c>
    </row>
    <row r="78" spans="1:12" ht="15" x14ac:dyDescent="0.25">
      <c r="A78" s="23"/>
      <c r="B78" s="15"/>
      <c r="C78" s="11"/>
      <c r="D78" s="53"/>
      <c r="E78" s="42" t="s">
        <v>85</v>
      </c>
      <c r="F78" s="43">
        <v>30</v>
      </c>
      <c r="G78" s="43">
        <v>0.81</v>
      </c>
      <c r="H78" s="43">
        <v>5.17</v>
      </c>
      <c r="I78" s="43">
        <v>6.09</v>
      </c>
      <c r="J78" s="43">
        <v>75.900000000000006</v>
      </c>
      <c r="K78" s="44">
        <v>833</v>
      </c>
      <c r="L78" s="59">
        <v>5.7</v>
      </c>
    </row>
    <row r="79" spans="1:12" ht="15.75" thickBot="1" x14ac:dyDescent="0.3">
      <c r="A79" s="23"/>
      <c r="B79" s="15"/>
      <c r="C79" s="11"/>
      <c r="D79" s="53" t="s">
        <v>24</v>
      </c>
      <c r="E79" s="51" t="s">
        <v>59</v>
      </c>
      <c r="F79" s="43">
        <v>100</v>
      </c>
      <c r="G79" s="43">
        <v>2.2999999999999998</v>
      </c>
      <c r="H79" s="43">
        <v>5</v>
      </c>
      <c r="I79" s="43">
        <v>34.83</v>
      </c>
      <c r="J79" s="43">
        <v>156</v>
      </c>
      <c r="K79" s="44">
        <v>847</v>
      </c>
      <c r="L79" s="60">
        <v>8.5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24.95</v>
      </c>
      <c r="H80" s="19">
        <f t="shared" ref="H80" si="35">SUM(H71:H79)</f>
        <v>27.689999999999998</v>
      </c>
      <c r="I80" s="19">
        <f t="shared" ref="I80" si="36">SUM(I71:I79)</f>
        <v>116</v>
      </c>
      <c r="J80" s="19">
        <f>SUM(J71:J79)</f>
        <v>720.80000000000007</v>
      </c>
      <c r="K80" s="25"/>
      <c r="L80" s="19">
        <f t="shared" ref="L80" si="37">SUM(L71:L79)</f>
        <v>92.249999999999986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740</v>
      </c>
      <c r="G81" s="32">
        <f t="shared" ref="G81" si="38">G70+G80</f>
        <v>24.95</v>
      </c>
      <c r="H81" s="32">
        <f t="shared" ref="H81" si="39">H70+H80</f>
        <v>27.689999999999998</v>
      </c>
      <c r="I81" s="32">
        <f t="shared" ref="I81" si="40">I70+I80</f>
        <v>116</v>
      </c>
      <c r="J81" s="32">
        <f t="shared" ref="J81:L81" si="41">J70+J80</f>
        <v>720.80000000000007</v>
      </c>
      <c r="K81" s="32"/>
      <c r="L81" s="32">
        <f t="shared" si="41"/>
        <v>92.249999999999986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55</v>
      </c>
      <c r="F90" s="43">
        <v>60</v>
      </c>
      <c r="G90" s="43">
        <v>2</v>
      </c>
      <c r="H90" s="43">
        <v>0.12</v>
      </c>
      <c r="I90" s="43">
        <v>10.68</v>
      </c>
      <c r="J90" s="43">
        <v>43.2</v>
      </c>
      <c r="K90" s="44">
        <v>13</v>
      </c>
      <c r="L90" s="56">
        <v>6.4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120</v>
      </c>
      <c r="G92" s="43">
        <v>16.2</v>
      </c>
      <c r="H92" s="43">
        <v>9.3000000000000007</v>
      </c>
      <c r="I92" s="43">
        <v>3.7</v>
      </c>
      <c r="J92" s="43">
        <v>179.4</v>
      </c>
      <c r="K92" s="44">
        <v>690</v>
      </c>
      <c r="L92" s="57">
        <v>46.7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180</v>
      </c>
      <c r="G93" s="43">
        <v>5.83</v>
      </c>
      <c r="H93" s="43">
        <v>4.38</v>
      </c>
      <c r="I93" s="43">
        <v>9.01</v>
      </c>
      <c r="J93" s="43">
        <v>203.94</v>
      </c>
      <c r="K93" s="44">
        <v>688</v>
      </c>
      <c r="L93" s="57">
        <v>6.55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1.84</v>
      </c>
      <c r="H94" s="43">
        <v>3.01</v>
      </c>
      <c r="I94" s="43">
        <v>17.920000000000002</v>
      </c>
      <c r="J94" s="43">
        <v>152.1</v>
      </c>
      <c r="K94" s="44">
        <v>960</v>
      </c>
      <c r="L94" s="57">
        <v>12.95</v>
      </c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43">
        <v>40</v>
      </c>
      <c r="G95" s="43">
        <v>4.26</v>
      </c>
      <c r="H95" s="43">
        <v>1.8</v>
      </c>
      <c r="I95" s="43">
        <v>17.399999999999999</v>
      </c>
      <c r="J95" s="43">
        <v>109.6</v>
      </c>
      <c r="K95" s="44"/>
      <c r="L95" s="57">
        <v>2</v>
      </c>
    </row>
    <row r="96" spans="1:12" ht="15" x14ac:dyDescent="0.25">
      <c r="A96" s="23"/>
      <c r="B96" s="15"/>
      <c r="C96" s="11"/>
      <c r="D96" s="7" t="s">
        <v>32</v>
      </c>
      <c r="E96" s="51" t="s">
        <v>43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/>
      <c r="L96" s="57">
        <v>1.6</v>
      </c>
    </row>
    <row r="97" spans="1:12" ht="15" x14ac:dyDescent="0.25">
      <c r="A97" s="23"/>
      <c r="B97" s="15"/>
      <c r="C97" s="11"/>
      <c r="D97" s="53" t="s">
        <v>24</v>
      </c>
      <c r="E97" s="42" t="s">
        <v>79</v>
      </c>
      <c r="F97" s="43">
        <v>100</v>
      </c>
      <c r="G97" s="43">
        <v>2.2999999999999998</v>
      </c>
      <c r="H97" s="43">
        <v>5</v>
      </c>
      <c r="I97" s="43">
        <v>34.83</v>
      </c>
      <c r="J97" s="43">
        <v>156</v>
      </c>
      <c r="K97" s="44">
        <v>847</v>
      </c>
      <c r="L97" s="58">
        <v>8.5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34.979999999999997</v>
      </c>
      <c r="H99" s="19">
        <f t="shared" ref="H99" si="47">SUM(H90:H98)</f>
        <v>24.6</v>
      </c>
      <c r="I99" s="19">
        <f t="shared" ref="I99" si="48">SUM(I90:I98)</f>
        <v>106.29</v>
      </c>
      <c r="J99" s="19">
        <f t="shared" ref="J99:L99" si="49">SUM(J90:J98)</f>
        <v>921.94</v>
      </c>
      <c r="K99" s="25"/>
      <c r="L99" s="19">
        <f t="shared" si="49"/>
        <v>84.699999999999989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730</v>
      </c>
      <c r="G100" s="32">
        <f t="shared" ref="G100" si="50">G89+G99</f>
        <v>34.979999999999997</v>
      </c>
      <c r="H100" s="32">
        <f t="shared" ref="H100" si="51">H89+H99</f>
        <v>24.6</v>
      </c>
      <c r="I100" s="32">
        <f t="shared" ref="I100" si="52">I89+I99</f>
        <v>106.29</v>
      </c>
      <c r="J100" s="32">
        <f t="shared" ref="J100:L100" si="53">J89+J99</f>
        <v>921.94</v>
      </c>
      <c r="K100" s="32"/>
      <c r="L100" s="32">
        <f t="shared" si="53"/>
        <v>84.699999999999989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55</v>
      </c>
      <c r="F109" s="43">
        <v>100</v>
      </c>
      <c r="G109" s="43">
        <v>2</v>
      </c>
      <c r="H109" s="43">
        <v>0.12</v>
      </c>
      <c r="I109" s="43">
        <v>10.68</v>
      </c>
      <c r="J109" s="43">
        <v>43.2</v>
      </c>
      <c r="K109" s="44">
        <v>13</v>
      </c>
      <c r="L109" s="43">
        <v>10.6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61</v>
      </c>
      <c r="F111" s="43">
        <v>90</v>
      </c>
      <c r="G111" s="43">
        <v>7.19</v>
      </c>
      <c r="H111" s="43">
        <v>20.56</v>
      </c>
      <c r="I111" s="43">
        <v>1.2</v>
      </c>
      <c r="J111" s="43">
        <v>158.36000000000001</v>
      </c>
      <c r="K111" s="44">
        <v>286</v>
      </c>
      <c r="L111" s="57">
        <v>29.6</v>
      </c>
    </row>
    <row r="112" spans="1:12" ht="15" x14ac:dyDescent="0.25">
      <c r="A112" s="23"/>
      <c r="B112" s="15"/>
      <c r="C112" s="11"/>
      <c r="D112" s="7" t="s">
        <v>29</v>
      </c>
      <c r="E112" s="51" t="s">
        <v>53</v>
      </c>
      <c r="F112" s="43">
        <v>180</v>
      </c>
      <c r="G112" s="43">
        <v>4.41</v>
      </c>
      <c r="H112" s="43">
        <v>45</v>
      </c>
      <c r="I112" s="43">
        <v>1.42</v>
      </c>
      <c r="J112" s="43">
        <v>131.80000000000001</v>
      </c>
      <c r="K112" s="44">
        <v>679</v>
      </c>
      <c r="L112" s="57">
        <v>5.75</v>
      </c>
    </row>
    <row r="113" spans="1:13" ht="15" x14ac:dyDescent="0.25">
      <c r="A113" s="23"/>
      <c r="B113" s="15"/>
      <c r="C113" s="11"/>
      <c r="D113" s="7" t="s">
        <v>30</v>
      </c>
      <c r="E113" s="51" t="s">
        <v>62</v>
      </c>
      <c r="F113" s="43">
        <v>200</v>
      </c>
      <c r="G113" s="43">
        <v>1.84</v>
      </c>
      <c r="H113" s="43">
        <v>3.01</v>
      </c>
      <c r="I113" s="43">
        <v>44.74</v>
      </c>
      <c r="J113" s="43">
        <v>152.1</v>
      </c>
      <c r="K113" s="44">
        <v>952</v>
      </c>
      <c r="L113" s="57">
        <v>14.75</v>
      </c>
    </row>
    <row r="114" spans="1:13" ht="15" x14ac:dyDescent="0.25">
      <c r="A114" s="23"/>
      <c r="B114" s="15"/>
      <c r="C114" s="11"/>
      <c r="D114" s="7" t="s">
        <v>31</v>
      </c>
      <c r="E114" s="51" t="s">
        <v>42</v>
      </c>
      <c r="F114" s="43">
        <v>40</v>
      </c>
      <c r="G114" s="43">
        <v>4.26</v>
      </c>
      <c r="H114" s="43">
        <v>1.8</v>
      </c>
      <c r="I114" s="43">
        <v>17.399999999999999</v>
      </c>
      <c r="J114" s="43">
        <v>109.6</v>
      </c>
      <c r="K114" s="44"/>
      <c r="L114" s="57">
        <v>2</v>
      </c>
    </row>
    <row r="115" spans="1:13" ht="15" x14ac:dyDescent="0.25">
      <c r="A115" s="23"/>
      <c r="B115" s="15"/>
      <c r="C115" s="11"/>
      <c r="D115" s="7" t="s">
        <v>32</v>
      </c>
      <c r="E115" s="51" t="s">
        <v>43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/>
      <c r="L115" s="57">
        <v>1.5</v>
      </c>
    </row>
    <row r="116" spans="1:13" ht="15" x14ac:dyDescent="0.25">
      <c r="A116" s="23"/>
      <c r="B116" s="15"/>
      <c r="C116" s="11"/>
      <c r="D116" s="53"/>
      <c r="E116" s="51" t="s">
        <v>63</v>
      </c>
      <c r="F116" s="43">
        <v>50</v>
      </c>
      <c r="G116" s="43">
        <v>0.3</v>
      </c>
      <c r="H116" s="43">
        <v>2.23</v>
      </c>
      <c r="I116" s="43">
        <v>5.35</v>
      </c>
      <c r="J116" s="43">
        <v>41.26</v>
      </c>
      <c r="K116" s="44">
        <v>544</v>
      </c>
      <c r="L116" s="57">
        <v>4.55</v>
      </c>
    </row>
    <row r="117" spans="1:13" ht="15.75" thickBot="1" x14ac:dyDescent="0.3">
      <c r="A117" s="23"/>
      <c r="B117" s="15"/>
      <c r="C117" s="11"/>
      <c r="D117" s="53" t="s">
        <v>83</v>
      </c>
      <c r="E117" s="51" t="s">
        <v>64</v>
      </c>
      <c r="F117" s="43">
        <v>10</v>
      </c>
      <c r="G117" s="43">
        <v>2.61</v>
      </c>
      <c r="H117" s="43">
        <v>3.32</v>
      </c>
      <c r="I117" s="43">
        <v>0</v>
      </c>
      <c r="J117" s="43">
        <v>31.74</v>
      </c>
      <c r="K117" s="44"/>
      <c r="L117" s="60">
        <v>6.65</v>
      </c>
      <c r="M117" s="2">
        <f>SUM(G117:I117)</f>
        <v>5.93</v>
      </c>
    </row>
    <row r="118" spans="1:13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25.160000000000004</v>
      </c>
      <c r="H118" s="19">
        <f t="shared" si="56"/>
        <v>77.03</v>
      </c>
      <c r="I118" s="19">
        <f t="shared" si="56"/>
        <v>93.539999999999992</v>
      </c>
      <c r="J118" s="19">
        <f t="shared" si="56"/>
        <v>745.7600000000001</v>
      </c>
      <c r="K118" s="25"/>
      <c r="L118" s="19">
        <f t="shared" ref="L118" si="57">SUM(L109:L117)</f>
        <v>75.400000000000006</v>
      </c>
    </row>
    <row r="119" spans="1:13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700</v>
      </c>
      <c r="G119" s="32">
        <f t="shared" ref="G119" si="58">G108+G118</f>
        <v>25.160000000000004</v>
      </c>
      <c r="H119" s="32">
        <f t="shared" ref="H119" si="59">H108+H118</f>
        <v>77.03</v>
      </c>
      <c r="I119" s="32">
        <f t="shared" ref="I119" si="60">I108+I118</f>
        <v>93.539999999999992</v>
      </c>
      <c r="J119" s="32">
        <f t="shared" ref="J119:L119" si="61">J108+J118</f>
        <v>745.7600000000001</v>
      </c>
      <c r="K119" s="32"/>
      <c r="L119" s="32">
        <f t="shared" si="61"/>
        <v>75.400000000000006</v>
      </c>
    </row>
    <row r="120" spans="1:13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3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3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3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3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3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3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3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3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100</v>
      </c>
      <c r="G128" s="43">
        <v>0.85</v>
      </c>
      <c r="H128" s="43">
        <v>0.15</v>
      </c>
      <c r="I128" s="43">
        <v>2.75</v>
      </c>
      <c r="J128" s="43">
        <v>16.5</v>
      </c>
      <c r="K128" s="44">
        <v>18</v>
      </c>
      <c r="L128" s="43">
        <v>13</v>
      </c>
    </row>
    <row r="129" spans="1:12" ht="15" x14ac:dyDescent="0.25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16.2</v>
      </c>
      <c r="H130" s="43">
        <v>18.36</v>
      </c>
      <c r="I130" s="43">
        <v>1.42</v>
      </c>
      <c r="J130" s="43">
        <v>197</v>
      </c>
      <c r="K130" s="44">
        <v>608</v>
      </c>
      <c r="L130" s="61">
        <v>32.5</v>
      </c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200</v>
      </c>
      <c r="G131" s="43">
        <v>6.4</v>
      </c>
      <c r="H131" s="43">
        <v>5.3</v>
      </c>
      <c r="I131" s="43">
        <v>39.1</v>
      </c>
      <c r="J131" s="43">
        <v>202</v>
      </c>
      <c r="K131" s="44">
        <v>694</v>
      </c>
      <c r="L131" s="61">
        <v>6.05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 t="s">
        <v>44</v>
      </c>
      <c r="H132" s="43" t="s">
        <v>44</v>
      </c>
      <c r="I132" s="43">
        <v>22</v>
      </c>
      <c r="J132" s="43">
        <v>96.3</v>
      </c>
      <c r="K132" s="44">
        <v>874</v>
      </c>
      <c r="L132" s="61">
        <v>3.5</v>
      </c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43">
        <v>40</v>
      </c>
      <c r="G133" s="43">
        <v>4.26</v>
      </c>
      <c r="H133" s="43">
        <v>1.8</v>
      </c>
      <c r="I133" s="43">
        <v>17.399999999999999</v>
      </c>
      <c r="J133" s="43">
        <v>109.6</v>
      </c>
      <c r="K133" s="44"/>
      <c r="L133" s="61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/>
      <c r="L134" s="61">
        <v>1.5</v>
      </c>
    </row>
    <row r="135" spans="1:12" ht="15" x14ac:dyDescent="0.25">
      <c r="A135" s="14"/>
      <c r="B135" s="15"/>
      <c r="C135" s="11"/>
      <c r="D135" s="53"/>
      <c r="E135" s="42" t="s">
        <v>65</v>
      </c>
      <c r="F135" s="43">
        <v>50</v>
      </c>
      <c r="G135" s="43">
        <v>0.9</v>
      </c>
      <c r="H135" s="43">
        <v>2.23</v>
      </c>
      <c r="I135" s="43">
        <v>5.35</v>
      </c>
      <c r="J135" s="43">
        <v>41.26</v>
      </c>
      <c r="K135" s="44">
        <v>544</v>
      </c>
      <c r="L135" s="62">
        <v>5.4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31.16</v>
      </c>
      <c r="H137" s="19">
        <f t="shared" si="64"/>
        <v>28.83</v>
      </c>
      <c r="I137" s="19">
        <f t="shared" si="64"/>
        <v>100.77000000000001</v>
      </c>
      <c r="J137" s="19">
        <f t="shared" si="64"/>
        <v>740.36</v>
      </c>
      <c r="K137" s="25"/>
      <c r="L137" s="19">
        <f t="shared" ref="L137" si="65">SUM(L128:L136)</f>
        <v>63.949999999999996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710</v>
      </c>
      <c r="G138" s="32">
        <f t="shared" ref="G138" si="66">G127+G137</f>
        <v>31.16</v>
      </c>
      <c r="H138" s="32">
        <f t="shared" ref="H138" si="67">H127+H137</f>
        <v>28.83</v>
      </c>
      <c r="I138" s="32">
        <f t="shared" ref="I138" si="68">I127+I137</f>
        <v>100.77000000000001</v>
      </c>
      <c r="J138" s="32">
        <f t="shared" ref="J138:L138" si="69">J127+J137</f>
        <v>740.36</v>
      </c>
      <c r="K138" s="32"/>
      <c r="L138" s="32">
        <f t="shared" si="69"/>
        <v>63.949999999999996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3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3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55</v>
      </c>
      <c r="F147" s="43">
        <v>100</v>
      </c>
      <c r="G147" s="43">
        <v>2</v>
      </c>
      <c r="H147" s="43">
        <v>0.12</v>
      </c>
      <c r="I147" s="43">
        <v>10.68</v>
      </c>
      <c r="J147" s="43">
        <v>69</v>
      </c>
      <c r="K147" s="44">
        <v>13</v>
      </c>
      <c r="L147" s="43">
        <v>10.6</v>
      </c>
    </row>
    <row r="148" spans="1:13" ht="15" x14ac:dyDescent="0.25">
      <c r="A148" s="23"/>
      <c r="B148" s="15"/>
      <c r="C148" s="11"/>
      <c r="D148" s="7" t="s">
        <v>27</v>
      </c>
      <c r="E148" s="51"/>
      <c r="F148" s="43"/>
      <c r="G148" s="43"/>
      <c r="H148" s="43"/>
      <c r="I148" s="43"/>
      <c r="J148" s="43"/>
      <c r="K148" s="44"/>
      <c r="L148" s="43"/>
    </row>
    <row r="149" spans="1:13" ht="15" x14ac:dyDescent="0.25">
      <c r="A149" s="23"/>
      <c r="B149" s="15"/>
      <c r="C149" s="11"/>
      <c r="D149" s="7" t="s">
        <v>28</v>
      </c>
      <c r="E149" s="51" t="s">
        <v>69</v>
      </c>
      <c r="F149" s="43">
        <v>110</v>
      </c>
      <c r="G149" s="43">
        <v>16.2</v>
      </c>
      <c r="H149" s="43">
        <v>18.36</v>
      </c>
      <c r="I149" s="43">
        <v>1.42</v>
      </c>
      <c r="J149" s="43">
        <v>180.88</v>
      </c>
      <c r="K149" s="44">
        <v>286</v>
      </c>
      <c r="L149" s="57">
        <v>32.5</v>
      </c>
    </row>
    <row r="150" spans="1:13" ht="15" x14ac:dyDescent="0.25">
      <c r="A150" s="23"/>
      <c r="B150" s="15"/>
      <c r="C150" s="11"/>
      <c r="D150" s="7" t="s">
        <v>29</v>
      </c>
      <c r="E150" s="51" t="s">
        <v>46</v>
      </c>
      <c r="F150" s="43">
        <v>200</v>
      </c>
      <c r="G150" s="43">
        <v>4</v>
      </c>
      <c r="H150" s="43">
        <v>4.8</v>
      </c>
      <c r="I150" s="43">
        <v>16.600000000000001</v>
      </c>
      <c r="J150" s="43">
        <v>207.51</v>
      </c>
      <c r="K150" s="44">
        <v>336</v>
      </c>
      <c r="L150" s="57">
        <v>11.5</v>
      </c>
    </row>
    <row r="151" spans="1:13" ht="15" x14ac:dyDescent="0.25">
      <c r="A151" s="23"/>
      <c r="B151" s="15"/>
      <c r="C151" s="11"/>
      <c r="D151" s="7" t="s">
        <v>30</v>
      </c>
      <c r="E151" s="51" t="s">
        <v>49</v>
      </c>
      <c r="F151" s="43">
        <v>200</v>
      </c>
      <c r="G151" s="43">
        <v>0</v>
      </c>
      <c r="H151" s="43">
        <v>0</v>
      </c>
      <c r="I151" s="43">
        <v>29.03</v>
      </c>
      <c r="J151" s="43">
        <v>120</v>
      </c>
      <c r="K151" s="44"/>
      <c r="L151" s="57">
        <v>8.5</v>
      </c>
    </row>
    <row r="152" spans="1:13" ht="15" x14ac:dyDescent="0.25">
      <c r="A152" s="23"/>
      <c r="B152" s="15"/>
      <c r="C152" s="11"/>
      <c r="D152" s="7" t="s">
        <v>31</v>
      </c>
      <c r="E152" s="51" t="s">
        <v>42</v>
      </c>
      <c r="F152" s="43">
        <v>40</v>
      </c>
      <c r="G152" s="43">
        <v>4.26</v>
      </c>
      <c r="H152" s="43">
        <v>1.8</v>
      </c>
      <c r="I152" s="43">
        <v>17.399999999999999</v>
      </c>
      <c r="J152" s="43">
        <v>109.6</v>
      </c>
      <c r="K152" s="44"/>
      <c r="L152" s="57">
        <v>2</v>
      </c>
    </row>
    <row r="153" spans="1:13" ht="15" x14ac:dyDescent="0.25">
      <c r="A153" s="23"/>
      <c r="B153" s="15"/>
      <c r="C153" s="11"/>
      <c r="D153" s="7" t="s">
        <v>32</v>
      </c>
      <c r="E153" s="51" t="s">
        <v>43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/>
      <c r="L153" s="57">
        <v>1.5</v>
      </c>
    </row>
    <row r="154" spans="1:13" ht="15" x14ac:dyDescent="0.25">
      <c r="A154" s="23"/>
      <c r="B154" s="15"/>
      <c r="C154" s="11"/>
      <c r="D154" s="53" t="s">
        <v>83</v>
      </c>
      <c r="E154" s="42" t="s">
        <v>64</v>
      </c>
      <c r="F154" s="43">
        <v>20</v>
      </c>
      <c r="G154" s="43">
        <v>5.12</v>
      </c>
      <c r="H154" s="43">
        <v>4.68</v>
      </c>
      <c r="I154" s="43">
        <v>0</v>
      </c>
      <c r="J154" s="43">
        <v>63.48</v>
      </c>
      <c r="K154" s="44">
        <v>42</v>
      </c>
      <c r="L154" s="58">
        <v>13.3</v>
      </c>
      <c r="M154" s="2">
        <f>SUM(G154:I154)</f>
        <v>9.8000000000000007</v>
      </c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3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34.130000000000003</v>
      </c>
      <c r="H156" s="19">
        <f t="shared" si="72"/>
        <v>30.75</v>
      </c>
      <c r="I156" s="19">
        <f t="shared" si="72"/>
        <v>87.88</v>
      </c>
      <c r="J156" s="19">
        <f t="shared" si="72"/>
        <v>828.17000000000007</v>
      </c>
      <c r="K156" s="25"/>
      <c r="L156" s="19">
        <f t="shared" ref="L156" si="73">SUM(L147:L155)</f>
        <v>79.899999999999991</v>
      </c>
    </row>
    <row r="157" spans="1:13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700</v>
      </c>
      <c r="G157" s="32">
        <f t="shared" ref="G157" si="74">G146+G156</f>
        <v>34.130000000000003</v>
      </c>
      <c r="H157" s="32">
        <f t="shared" ref="H157" si="75">H146+H156</f>
        <v>30.75</v>
      </c>
      <c r="I157" s="32">
        <f t="shared" ref="I157" si="76">I146+I156</f>
        <v>87.88</v>
      </c>
      <c r="J157" s="32">
        <f t="shared" ref="J157:L157" si="77">J146+J156</f>
        <v>828.17000000000007</v>
      </c>
      <c r="K157" s="32"/>
      <c r="L157" s="32">
        <f t="shared" si="77"/>
        <v>79.899999999999991</v>
      </c>
    </row>
    <row r="158" spans="1:13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3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3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100</v>
      </c>
      <c r="G166" s="43">
        <v>2</v>
      </c>
      <c r="H166" s="43">
        <v>0.15</v>
      </c>
      <c r="I166" s="43">
        <v>2.75</v>
      </c>
      <c r="J166" s="43">
        <v>16.5</v>
      </c>
      <c r="K166" s="44">
        <v>19</v>
      </c>
      <c r="L166" s="43">
        <v>13.5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4</v>
      </c>
      <c r="H168" s="43">
        <v>4.5</v>
      </c>
      <c r="I168" s="43">
        <v>0</v>
      </c>
      <c r="J168" s="43">
        <v>75.88</v>
      </c>
      <c r="K168" s="44">
        <v>245</v>
      </c>
      <c r="L168" s="57">
        <v>47.1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190</v>
      </c>
      <c r="G169" s="43">
        <v>1.2</v>
      </c>
      <c r="H169" s="43">
        <v>3.9</v>
      </c>
      <c r="I169" s="43">
        <v>16.190000000000001</v>
      </c>
      <c r="J169" s="43">
        <v>178.27</v>
      </c>
      <c r="K169" s="44">
        <v>679</v>
      </c>
      <c r="L169" s="57">
        <v>7.55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0.68</v>
      </c>
      <c r="H170" s="43" t="s">
        <v>44</v>
      </c>
      <c r="I170" s="43">
        <v>18.510000000000002</v>
      </c>
      <c r="J170" s="43">
        <v>93.2</v>
      </c>
      <c r="K170" s="44">
        <v>157</v>
      </c>
      <c r="L170" s="57">
        <v>1.45</v>
      </c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43">
        <v>40</v>
      </c>
      <c r="G171" s="43">
        <v>4.26</v>
      </c>
      <c r="H171" s="43">
        <v>1.8</v>
      </c>
      <c r="I171" s="43">
        <v>17.399999999999999</v>
      </c>
      <c r="J171" s="43">
        <v>109.6</v>
      </c>
      <c r="K171" s="44"/>
      <c r="L171" s="57">
        <v>2</v>
      </c>
    </row>
    <row r="172" spans="1:12" ht="15" x14ac:dyDescent="0.25">
      <c r="A172" s="23"/>
      <c r="B172" s="15"/>
      <c r="C172" s="11"/>
      <c r="D172" s="7" t="s">
        <v>32</v>
      </c>
      <c r="E172" s="51" t="s">
        <v>43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/>
      <c r="L172" s="57">
        <v>1.6</v>
      </c>
    </row>
    <row r="173" spans="1:12" ht="15" x14ac:dyDescent="0.25">
      <c r="A173" s="23"/>
      <c r="B173" s="15"/>
      <c r="C173" s="11"/>
      <c r="D173" s="54"/>
      <c r="E173" s="42" t="s">
        <v>85</v>
      </c>
      <c r="F173" s="43">
        <v>30</v>
      </c>
      <c r="G173" s="43">
        <v>0.81</v>
      </c>
      <c r="H173" s="43">
        <v>5.17</v>
      </c>
      <c r="I173" s="43">
        <v>6.09</v>
      </c>
      <c r="J173" s="43">
        <v>75.900000000000006</v>
      </c>
      <c r="K173" s="44">
        <v>833</v>
      </c>
      <c r="L173" s="58">
        <v>5.7</v>
      </c>
    </row>
    <row r="174" spans="1:12" ht="15" x14ac:dyDescent="0.25">
      <c r="A174" s="23"/>
      <c r="B174" s="15"/>
      <c r="C174" s="11"/>
      <c r="D174" s="6" t="s">
        <v>24</v>
      </c>
      <c r="E174" s="42" t="s">
        <v>86</v>
      </c>
      <c r="F174" s="43">
        <v>100</v>
      </c>
      <c r="G174" s="43">
        <v>2.2999999999999998</v>
      </c>
      <c r="H174" s="43">
        <v>5</v>
      </c>
      <c r="I174" s="43">
        <v>34.83</v>
      </c>
      <c r="J174" s="43">
        <v>156</v>
      </c>
      <c r="K174" s="44">
        <v>847</v>
      </c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17.8</v>
      </c>
      <c r="H175" s="19">
        <f t="shared" si="80"/>
        <v>21.51</v>
      </c>
      <c r="I175" s="19">
        <f t="shared" si="80"/>
        <v>108.52</v>
      </c>
      <c r="J175" s="19">
        <f t="shared" si="80"/>
        <v>783.05</v>
      </c>
      <c r="K175" s="25"/>
      <c r="L175" s="19">
        <f t="shared" ref="L175" si="81">SUM(L166:L174)</f>
        <v>78.900000000000006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780</v>
      </c>
      <c r="G176" s="32">
        <f t="shared" ref="G176" si="82">G165+G175</f>
        <v>17.8</v>
      </c>
      <c r="H176" s="32">
        <f t="shared" ref="H176" si="83">H165+H175</f>
        <v>21.51</v>
      </c>
      <c r="I176" s="32">
        <f t="shared" ref="I176" si="84">I165+I175</f>
        <v>108.52</v>
      </c>
      <c r="J176" s="32">
        <f t="shared" ref="J176:L176" si="85">J165+J175</f>
        <v>783.05</v>
      </c>
      <c r="K176" s="32"/>
      <c r="L176" s="32">
        <f t="shared" si="85"/>
        <v>78.900000000000006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55</v>
      </c>
      <c r="F185" s="43">
        <v>60</v>
      </c>
      <c r="G185" s="43">
        <v>2</v>
      </c>
      <c r="H185" s="43">
        <v>0.12</v>
      </c>
      <c r="I185" s="43">
        <v>10.68</v>
      </c>
      <c r="J185" s="43">
        <v>43.2</v>
      </c>
      <c r="K185" s="44">
        <v>13</v>
      </c>
      <c r="L185" s="43">
        <v>10.9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90</v>
      </c>
      <c r="G187" s="43">
        <v>14.4</v>
      </c>
      <c r="H187" s="43">
        <v>4.95</v>
      </c>
      <c r="I187" s="43">
        <v>0</v>
      </c>
      <c r="J187" s="43">
        <v>99</v>
      </c>
      <c r="K187" s="44">
        <v>637</v>
      </c>
      <c r="L187" s="63">
        <v>50.8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180</v>
      </c>
      <c r="G188" s="43">
        <v>5.07</v>
      </c>
      <c r="H188" s="43">
        <v>3.85</v>
      </c>
      <c r="I188" s="43">
        <v>12.98</v>
      </c>
      <c r="J188" s="43">
        <v>86.1</v>
      </c>
      <c r="K188" s="44">
        <v>692</v>
      </c>
      <c r="L188" s="64">
        <v>5.7</v>
      </c>
    </row>
    <row r="189" spans="1:12" ht="15" x14ac:dyDescent="0.2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3</v>
      </c>
      <c r="H189" s="43">
        <v>3.2</v>
      </c>
      <c r="I189" s="43">
        <v>9.81</v>
      </c>
      <c r="J189" s="43">
        <v>77.790000000000006</v>
      </c>
      <c r="K189" s="44">
        <v>945</v>
      </c>
      <c r="L189" s="63">
        <v>11.35</v>
      </c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43">
        <v>40</v>
      </c>
      <c r="G190" s="43">
        <v>4.26</v>
      </c>
      <c r="H190" s="43">
        <v>1.8</v>
      </c>
      <c r="I190" s="43">
        <v>17.399999999999999</v>
      </c>
      <c r="J190" s="43">
        <v>109.6</v>
      </c>
      <c r="K190" s="44"/>
      <c r="L190" s="63">
        <v>12.1</v>
      </c>
    </row>
    <row r="191" spans="1:12" ht="15" x14ac:dyDescent="0.25">
      <c r="A191" s="23"/>
      <c r="B191" s="15"/>
      <c r="C191" s="11"/>
      <c r="D191" s="7" t="s">
        <v>32</v>
      </c>
      <c r="E191" s="51" t="s">
        <v>43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/>
      <c r="L191" s="63">
        <v>2</v>
      </c>
    </row>
    <row r="192" spans="1:12" ht="15.75" thickBot="1" x14ac:dyDescent="0.3">
      <c r="A192" s="23"/>
      <c r="B192" s="15"/>
      <c r="C192" s="11"/>
      <c r="D192" s="53"/>
      <c r="E192" s="42" t="s">
        <v>73</v>
      </c>
      <c r="F192" s="43">
        <v>30</v>
      </c>
      <c r="G192" s="43">
        <v>0.81</v>
      </c>
      <c r="H192" s="43">
        <v>5.17</v>
      </c>
      <c r="I192" s="43">
        <v>6.09</v>
      </c>
      <c r="J192" s="43">
        <v>75.900000000000006</v>
      </c>
      <c r="K192" s="44">
        <v>833</v>
      </c>
      <c r="L192" s="63">
        <v>1.6</v>
      </c>
    </row>
    <row r="193" spans="1:12" ht="15" x14ac:dyDescent="0.25">
      <c r="A193" s="23"/>
      <c r="B193" s="15"/>
      <c r="C193" s="11"/>
      <c r="D193" s="53" t="s">
        <v>24</v>
      </c>
      <c r="E193" s="42" t="s">
        <v>74</v>
      </c>
      <c r="F193" s="43">
        <v>100</v>
      </c>
      <c r="G193" s="43">
        <v>2.2999999999999998</v>
      </c>
      <c r="H193" s="43">
        <v>5</v>
      </c>
      <c r="I193" s="43">
        <v>34.83</v>
      </c>
      <c r="J193" s="43">
        <v>156</v>
      </c>
      <c r="K193" s="44">
        <v>847</v>
      </c>
      <c r="L193" s="65">
        <v>8.5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34.389999999999993</v>
      </c>
      <c r="H194" s="19">
        <f t="shared" si="88"/>
        <v>25.080000000000002</v>
      </c>
      <c r="I194" s="19">
        <f t="shared" si="88"/>
        <v>104.53999999999999</v>
      </c>
      <c r="J194" s="19">
        <f t="shared" si="88"/>
        <v>725.29</v>
      </c>
      <c r="K194" s="25"/>
      <c r="L194" s="19">
        <f t="shared" ref="L194" si="89">SUM(L185:L193)</f>
        <v>102.94999999999997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730</v>
      </c>
      <c r="G195" s="32">
        <f t="shared" ref="G195" si="90">G184+G194</f>
        <v>34.389999999999993</v>
      </c>
      <c r="H195" s="32">
        <f t="shared" ref="H195" si="91">H184+H194</f>
        <v>25.080000000000002</v>
      </c>
      <c r="I195" s="32">
        <f t="shared" ref="I195" si="92">I184+I194</f>
        <v>104.53999999999999</v>
      </c>
      <c r="J195" s="32">
        <f t="shared" ref="J195:L195" si="93">J184+J194</f>
        <v>725.29</v>
      </c>
      <c r="K195" s="32"/>
      <c r="L195" s="32">
        <f t="shared" si="93"/>
        <v>102.94999999999997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29.219000000000001</v>
      </c>
      <c r="H196" s="34">
        <f t="shared" si="94"/>
        <v>32.653999999999996</v>
      </c>
      <c r="I196" s="34">
        <f t="shared" si="94"/>
        <v>100.083</v>
      </c>
      <c r="J196" s="34">
        <f t="shared" si="94"/>
        <v>771.53100000000006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82.249999999999986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2025-02-06T06:01:55Z</dcterms:modified>
</cp:coreProperties>
</file>